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imuA\Desktop\旧デスクトップ\104.農水データ　面積・収穫量ほか\❤ホームページ豆類資料\原稿\"/>
    </mc:Choice>
  </mc:AlternateContent>
  <xr:revisionPtr revIDLastSave="0" documentId="13_ncr:1_{77CFAD52-8157-448E-8338-6EE924408B3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HP用" sheetId="1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62" i="19" l="1"/>
  <c r="K59" i="19"/>
  <c r="L62" i="19"/>
  <c r="I62" i="19"/>
  <c r="H62" i="19"/>
  <c r="G62" i="19"/>
  <c r="F61" i="19"/>
  <c r="F60" i="19"/>
  <c r="F62" i="19" s="1"/>
  <c r="L59" i="19"/>
  <c r="I59" i="19"/>
  <c r="H59" i="19"/>
  <c r="G59" i="19"/>
  <c r="F59" i="19"/>
  <c r="L56" i="19"/>
  <c r="I56" i="19"/>
  <c r="H56" i="19"/>
  <c r="G56" i="19"/>
  <c r="F55" i="19"/>
  <c r="F54" i="19"/>
  <c r="F53" i="19"/>
  <c r="L52" i="19"/>
  <c r="I52" i="19"/>
  <c r="H52" i="19"/>
  <c r="G52" i="19"/>
  <c r="F51" i="19"/>
  <c r="F50" i="19"/>
  <c r="F49" i="19"/>
  <c r="L48" i="19"/>
  <c r="I48" i="19"/>
  <c r="H48" i="19"/>
  <c r="G48" i="19"/>
  <c r="F47" i="19"/>
  <c r="F46" i="19"/>
  <c r="L45" i="19"/>
  <c r="I45" i="19"/>
  <c r="H45" i="19"/>
  <c r="G45" i="19"/>
  <c r="F44" i="19"/>
  <c r="F43" i="19"/>
  <c r="L42" i="19"/>
  <c r="I42" i="19"/>
  <c r="H42" i="19"/>
  <c r="G42" i="19"/>
  <c r="F41" i="19"/>
  <c r="F42" i="19" s="1"/>
  <c r="L39" i="19"/>
  <c r="I39" i="19"/>
  <c r="H39" i="19"/>
  <c r="G39" i="19"/>
  <c r="F38" i="19"/>
  <c r="F39" i="19" s="1"/>
  <c r="L36" i="19"/>
  <c r="I36" i="19"/>
  <c r="H36" i="19"/>
  <c r="G36" i="19"/>
  <c r="F35" i="19"/>
  <c r="F36" i="19" s="1"/>
  <c r="L33" i="19"/>
  <c r="I33" i="19"/>
  <c r="H33" i="19"/>
  <c r="G33" i="19"/>
  <c r="F33" i="19"/>
  <c r="L30" i="19"/>
  <c r="I30" i="19"/>
  <c r="H30" i="19"/>
  <c r="G30" i="19"/>
  <c r="F30" i="19"/>
  <c r="L27" i="19"/>
  <c r="I27" i="19"/>
  <c r="H27" i="19"/>
  <c r="G27" i="19"/>
  <c r="F27" i="19"/>
  <c r="L24" i="19"/>
  <c r="I24" i="19"/>
  <c r="H24" i="19"/>
  <c r="G24" i="19"/>
  <c r="F24" i="19"/>
  <c r="F48" i="19" l="1"/>
  <c r="F45" i="19"/>
  <c r="F56" i="19"/>
  <c r="F52" i="19"/>
</calcChain>
</file>

<file path=xl/sharedStrings.xml><?xml version="1.0" encoding="utf-8"?>
<sst xmlns="http://schemas.openxmlformats.org/spreadsheetml/2006/main" count="73" uniqueCount="72">
  <si>
    <t>一般枠</t>
    <rPh sb="0" eb="2">
      <t>イッパン</t>
    </rPh>
    <rPh sb="2" eb="3">
      <t>ワク</t>
    </rPh>
    <phoneticPr fontId="2"/>
  </si>
  <si>
    <t>年度</t>
    <rPh sb="0" eb="2">
      <t>ネンド</t>
    </rPh>
    <phoneticPr fontId="2"/>
  </si>
  <si>
    <t>平成16年上期</t>
    <rPh sb="0" eb="2">
      <t>ヘイセイ</t>
    </rPh>
    <rPh sb="4" eb="5">
      <t>ネン</t>
    </rPh>
    <rPh sb="5" eb="7">
      <t>カミキ</t>
    </rPh>
    <phoneticPr fontId="2"/>
  </si>
  <si>
    <t>16年下期</t>
    <rPh sb="2" eb="3">
      <t>ネン</t>
    </rPh>
    <rPh sb="3" eb="5">
      <t>シモキ</t>
    </rPh>
    <phoneticPr fontId="2"/>
  </si>
  <si>
    <t>16年度計</t>
    <rPh sb="2" eb="3">
      <t>ネン</t>
    </rPh>
    <rPh sb="3" eb="4">
      <t>ド</t>
    </rPh>
    <rPh sb="4" eb="5">
      <t>ケイ</t>
    </rPh>
    <phoneticPr fontId="2"/>
  </si>
  <si>
    <t>平成17年上期</t>
    <rPh sb="0" eb="2">
      <t>ヘイセイ</t>
    </rPh>
    <rPh sb="4" eb="5">
      <t>ネン</t>
    </rPh>
    <rPh sb="5" eb="7">
      <t>カミキ</t>
    </rPh>
    <phoneticPr fontId="2"/>
  </si>
  <si>
    <t>17年下期</t>
    <rPh sb="2" eb="3">
      <t>ネン</t>
    </rPh>
    <rPh sb="3" eb="5">
      <t>シモキ</t>
    </rPh>
    <phoneticPr fontId="2"/>
  </si>
  <si>
    <t>17年度計</t>
    <rPh sb="2" eb="3">
      <t>ネン</t>
    </rPh>
    <rPh sb="3" eb="4">
      <t>ド</t>
    </rPh>
    <rPh sb="4" eb="5">
      <t>ケイ</t>
    </rPh>
    <phoneticPr fontId="2"/>
  </si>
  <si>
    <t>平成18年上期</t>
    <rPh sb="0" eb="2">
      <t>ヘイセイ</t>
    </rPh>
    <rPh sb="4" eb="5">
      <t>ネン</t>
    </rPh>
    <rPh sb="5" eb="7">
      <t>カミキ</t>
    </rPh>
    <phoneticPr fontId="2"/>
  </si>
  <si>
    <t>18年下期</t>
    <rPh sb="2" eb="3">
      <t>ネン</t>
    </rPh>
    <rPh sb="3" eb="5">
      <t>シモキ</t>
    </rPh>
    <phoneticPr fontId="2"/>
  </si>
  <si>
    <t>18年度計</t>
    <rPh sb="2" eb="3">
      <t>ネン</t>
    </rPh>
    <rPh sb="3" eb="4">
      <t>ド</t>
    </rPh>
    <rPh sb="4" eb="5">
      <t>ケイ</t>
    </rPh>
    <phoneticPr fontId="2"/>
  </si>
  <si>
    <t>平成19年上期</t>
    <rPh sb="0" eb="2">
      <t>ヘイセイ</t>
    </rPh>
    <rPh sb="4" eb="5">
      <t>ネン</t>
    </rPh>
    <rPh sb="5" eb="7">
      <t>カミキ</t>
    </rPh>
    <phoneticPr fontId="2"/>
  </si>
  <si>
    <t>19年下期</t>
    <rPh sb="2" eb="3">
      <t>ネン</t>
    </rPh>
    <rPh sb="3" eb="5">
      <t>シモキ</t>
    </rPh>
    <phoneticPr fontId="2"/>
  </si>
  <si>
    <t>19年度計</t>
    <rPh sb="2" eb="3">
      <t>ネン</t>
    </rPh>
    <rPh sb="3" eb="4">
      <t>ド</t>
    </rPh>
    <rPh sb="4" eb="5">
      <t>ケイ</t>
    </rPh>
    <phoneticPr fontId="2"/>
  </si>
  <si>
    <t>平成20年上期</t>
    <rPh sb="0" eb="2">
      <t>ヘイセイ</t>
    </rPh>
    <rPh sb="4" eb="5">
      <t>ネン</t>
    </rPh>
    <rPh sb="5" eb="7">
      <t>カミキ</t>
    </rPh>
    <phoneticPr fontId="2"/>
  </si>
  <si>
    <t>20年下期</t>
    <rPh sb="2" eb="3">
      <t>ネン</t>
    </rPh>
    <rPh sb="3" eb="5">
      <t>シモキ</t>
    </rPh>
    <phoneticPr fontId="2"/>
  </si>
  <si>
    <t>20年度計</t>
    <rPh sb="2" eb="3">
      <t>ネン</t>
    </rPh>
    <rPh sb="3" eb="4">
      <t>ド</t>
    </rPh>
    <rPh sb="4" eb="5">
      <t>ケイ</t>
    </rPh>
    <phoneticPr fontId="2"/>
  </si>
  <si>
    <t>平成21年上期</t>
    <rPh sb="0" eb="2">
      <t>ヘイセイ</t>
    </rPh>
    <rPh sb="4" eb="5">
      <t>ネン</t>
    </rPh>
    <rPh sb="5" eb="7">
      <t>カミキ</t>
    </rPh>
    <phoneticPr fontId="2"/>
  </si>
  <si>
    <t>21年下期</t>
    <rPh sb="2" eb="3">
      <t>ネン</t>
    </rPh>
    <rPh sb="3" eb="5">
      <t>シモキ</t>
    </rPh>
    <phoneticPr fontId="2"/>
  </si>
  <si>
    <t>21年度計</t>
    <rPh sb="2" eb="3">
      <t>ネン</t>
    </rPh>
    <rPh sb="3" eb="4">
      <t>ド</t>
    </rPh>
    <rPh sb="4" eb="5">
      <t>ケイ</t>
    </rPh>
    <phoneticPr fontId="2"/>
  </si>
  <si>
    <t>平成22年上期</t>
    <rPh sb="0" eb="2">
      <t>ヘイセイ</t>
    </rPh>
    <rPh sb="4" eb="5">
      <t>ネン</t>
    </rPh>
    <rPh sb="5" eb="7">
      <t>カミキ</t>
    </rPh>
    <phoneticPr fontId="2"/>
  </si>
  <si>
    <t>22年下期</t>
    <rPh sb="2" eb="3">
      <t>ネン</t>
    </rPh>
    <rPh sb="3" eb="5">
      <t>シモキ</t>
    </rPh>
    <phoneticPr fontId="2"/>
  </si>
  <si>
    <t>22年度計</t>
    <rPh sb="2" eb="3">
      <t>ネン</t>
    </rPh>
    <rPh sb="3" eb="4">
      <t>ド</t>
    </rPh>
    <rPh sb="4" eb="5">
      <t>ケイ</t>
    </rPh>
    <phoneticPr fontId="2"/>
  </si>
  <si>
    <t>（単位 ： ｔ )</t>
    <rPh sb="1" eb="3">
      <t>タンイ</t>
    </rPh>
    <phoneticPr fontId="2"/>
  </si>
  <si>
    <t>計</t>
    <rPh sb="0" eb="1">
      <t>ケイ</t>
    </rPh>
    <phoneticPr fontId="2"/>
  </si>
  <si>
    <t>小豆</t>
    <rPh sb="0" eb="2">
      <t>ショウズ</t>
    </rPh>
    <phoneticPr fontId="2"/>
  </si>
  <si>
    <t>えん豆</t>
    <rPh sb="2" eb="3">
      <t>マメ</t>
    </rPh>
    <phoneticPr fontId="2"/>
  </si>
  <si>
    <t>そら豆</t>
    <rPh sb="2" eb="3">
      <t>マメ</t>
    </rPh>
    <phoneticPr fontId="2"/>
  </si>
  <si>
    <t>沖縄枠</t>
    <rPh sb="0" eb="2">
      <t>オキナワ</t>
    </rPh>
    <rPh sb="2" eb="3">
      <t>ワク</t>
    </rPh>
    <phoneticPr fontId="2"/>
  </si>
  <si>
    <t>期  別  関  税  割  当  数  量</t>
    <rPh sb="0" eb="1">
      <t>キ</t>
    </rPh>
    <rPh sb="3" eb="4">
      <t>ベツ</t>
    </rPh>
    <rPh sb="6" eb="7">
      <t>セキ</t>
    </rPh>
    <rPh sb="9" eb="10">
      <t>ゼイ</t>
    </rPh>
    <rPh sb="12" eb="13">
      <t>ワリ</t>
    </rPh>
    <rPh sb="15" eb="16">
      <t>トウ</t>
    </rPh>
    <rPh sb="18" eb="19">
      <t>カズ</t>
    </rPh>
    <rPh sb="21" eb="22">
      <t>リョウ</t>
    </rPh>
    <phoneticPr fontId="2"/>
  </si>
  <si>
    <t>平成23年上期</t>
    <rPh sb="0" eb="2">
      <t>ヘイセイ</t>
    </rPh>
    <rPh sb="4" eb="5">
      <t>ネン</t>
    </rPh>
    <rPh sb="5" eb="7">
      <t>カミキ</t>
    </rPh>
    <phoneticPr fontId="2"/>
  </si>
  <si>
    <t>23年下期</t>
    <rPh sb="2" eb="3">
      <t>ネン</t>
    </rPh>
    <rPh sb="3" eb="5">
      <t>シモキ</t>
    </rPh>
    <phoneticPr fontId="2"/>
  </si>
  <si>
    <t>23年度計</t>
    <rPh sb="2" eb="3">
      <t>ネン</t>
    </rPh>
    <rPh sb="3" eb="4">
      <t>ド</t>
    </rPh>
    <rPh sb="4" eb="5">
      <t>ケイ</t>
    </rPh>
    <phoneticPr fontId="2"/>
  </si>
  <si>
    <t>4 年次別関税割当数量</t>
    <rPh sb="2" eb="5">
      <t>ネンジベツ</t>
    </rPh>
    <rPh sb="5" eb="7">
      <t>カンゼイ</t>
    </rPh>
    <rPh sb="7" eb="9">
      <t>ワリアテ</t>
    </rPh>
    <rPh sb="9" eb="11">
      <t>スウリョウ</t>
    </rPh>
    <phoneticPr fontId="2"/>
  </si>
  <si>
    <t>平成24年上期</t>
    <rPh sb="0" eb="2">
      <t>ヘイセイ</t>
    </rPh>
    <rPh sb="4" eb="5">
      <t>ネン</t>
    </rPh>
    <rPh sb="5" eb="7">
      <t>カミキ</t>
    </rPh>
    <phoneticPr fontId="2"/>
  </si>
  <si>
    <t>24年下期</t>
    <rPh sb="2" eb="3">
      <t>ネン</t>
    </rPh>
    <rPh sb="3" eb="5">
      <t>シモキ</t>
    </rPh>
    <phoneticPr fontId="2"/>
  </si>
  <si>
    <t>24年度計</t>
    <rPh sb="2" eb="3">
      <t>ネン</t>
    </rPh>
    <rPh sb="3" eb="4">
      <t>ド</t>
    </rPh>
    <rPh sb="4" eb="5">
      <t>ケイ</t>
    </rPh>
    <phoneticPr fontId="2"/>
  </si>
  <si>
    <t>平成25年上期</t>
    <rPh sb="0" eb="2">
      <t>ヘイセイ</t>
    </rPh>
    <rPh sb="4" eb="5">
      <t>ネン</t>
    </rPh>
    <rPh sb="5" eb="7">
      <t>カミキ</t>
    </rPh>
    <phoneticPr fontId="2"/>
  </si>
  <si>
    <t>25年下期</t>
    <rPh sb="2" eb="3">
      <t>ネン</t>
    </rPh>
    <rPh sb="3" eb="5">
      <t>シモキ</t>
    </rPh>
    <phoneticPr fontId="2"/>
  </si>
  <si>
    <t>25年度計</t>
    <rPh sb="2" eb="3">
      <t>ネン</t>
    </rPh>
    <rPh sb="3" eb="4">
      <t>ド</t>
    </rPh>
    <rPh sb="4" eb="5">
      <t>ケイ</t>
    </rPh>
    <phoneticPr fontId="2"/>
  </si>
  <si>
    <t>平成26年上期</t>
    <rPh sb="0" eb="2">
      <t>ヘイセイ</t>
    </rPh>
    <rPh sb="4" eb="5">
      <t>ネン</t>
    </rPh>
    <rPh sb="5" eb="7">
      <t>カミキ</t>
    </rPh>
    <phoneticPr fontId="2"/>
  </si>
  <si>
    <t>26年下期</t>
    <rPh sb="2" eb="3">
      <t>ネン</t>
    </rPh>
    <rPh sb="3" eb="5">
      <t>シモキ</t>
    </rPh>
    <phoneticPr fontId="2"/>
  </si>
  <si>
    <t>26年度計</t>
    <rPh sb="2" eb="3">
      <t>ネン</t>
    </rPh>
    <rPh sb="3" eb="4">
      <t>ド</t>
    </rPh>
    <rPh sb="4" eb="5">
      <t>ケイ</t>
    </rPh>
    <phoneticPr fontId="2"/>
  </si>
  <si>
    <t>平成27年上期</t>
    <rPh sb="0" eb="2">
      <t>ヘイセイ</t>
    </rPh>
    <rPh sb="4" eb="5">
      <t>ネン</t>
    </rPh>
    <rPh sb="5" eb="7">
      <t>カミキ</t>
    </rPh>
    <phoneticPr fontId="2"/>
  </si>
  <si>
    <t>27年下期</t>
    <rPh sb="2" eb="3">
      <t>ネン</t>
    </rPh>
    <rPh sb="3" eb="5">
      <t>シモキ</t>
    </rPh>
    <phoneticPr fontId="2"/>
  </si>
  <si>
    <t>27年度計</t>
    <rPh sb="2" eb="3">
      <t>ネン</t>
    </rPh>
    <rPh sb="3" eb="4">
      <t>ド</t>
    </rPh>
    <rPh sb="4" eb="5">
      <t>ケイ</t>
    </rPh>
    <phoneticPr fontId="2"/>
  </si>
  <si>
    <t>平成28年上期</t>
    <rPh sb="0" eb="2">
      <t>ヘイセイ</t>
    </rPh>
    <rPh sb="4" eb="5">
      <t>ネン</t>
    </rPh>
    <rPh sb="5" eb="7">
      <t>カミキ</t>
    </rPh>
    <phoneticPr fontId="2"/>
  </si>
  <si>
    <t>28年下期</t>
    <rPh sb="2" eb="3">
      <t>ネン</t>
    </rPh>
    <rPh sb="3" eb="5">
      <t>シモキ</t>
    </rPh>
    <phoneticPr fontId="2"/>
  </si>
  <si>
    <t>28年度計</t>
    <rPh sb="2" eb="3">
      <t>ネン</t>
    </rPh>
    <rPh sb="3" eb="4">
      <t>ド</t>
    </rPh>
    <rPh sb="4" eb="5">
      <t>ケイ</t>
    </rPh>
    <phoneticPr fontId="2"/>
  </si>
  <si>
    <t>平成29年上期</t>
    <rPh sb="0" eb="2">
      <t>ヘイセイ</t>
    </rPh>
    <rPh sb="4" eb="5">
      <t>ネン</t>
    </rPh>
    <rPh sb="5" eb="7">
      <t>カミキ</t>
    </rPh>
    <phoneticPr fontId="2"/>
  </si>
  <si>
    <t>29年下期</t>
    <rPh sb="2" eb="3">
      <t>ネン</t>
    </rPh>
    <rPh sb="3" eb="5">
      <t>シモキ</t>
    </rPh>
    <phoneticPr fontId="2"/>
  </si>
  <si>
    <t>29年度計</t>
    <rPh sb="2" eb="3">
      <t>ネン</t>
    </rPh>
    <rPh sb="3" eb="4">
      <t>ド</t>
    </rPh>
    <rPh sb="4" eb="5">
      <t>ケイ</t>
    </rPh>
    <phoneticPr fontId="2"/>
  </si>
  <si>
    <t>平成30年上期</t>
    <rPh sb="0" eb="2">
      <t>ヘイセイ</t>
    </rPh>
    <rPh sb="4" eb="5">
      <t>ネン</t>
    </rPh>
    <rPh sb="5" eb="7">
      <t>カミキ</t>
    </rPh>
    <phoneticPr fontId="2"/>
  </si>
  <si>
    <t>30年下期</t>
    <rPh sb="2" eb="3">
      <t>ネン</t>
    </rPh>
    <rPh sb="3" eb="5">
      <t>シモキ</t>
    </rPh>
    <phoneticPr fontId="2"/>
  </si>
  <si>
    <t>30年度計</t>
    <rPh sb="2" eb="3">
      <t>ネン</t>
    </rPh>
    <rPh sb="3" eb="4">
      <t>ド</t>
    </rPh>
    <rPh sb="4" eb="5">
      <t>ケイ</t>
    </rPh>
    <phoneticPr fontId="2"/>
  </si>
  <si>
    <t>　 ３次</t>
    <rPh sb="3" eb="4">
      <t>ジ</t>
    </rPh>
    <phoneticPr fontId="2"/>
  </si>
  <si>
    <t>元年度計</t>
    <rPh sb="0" eb="1">
      <t>ゲン</t>
    </rPh>
    <rPh sb="1" eb="3">
      <t>ネンド</t>
    </rPh>
    <rPh sb="3" eb="4">
      <t>ケイ</t>
    </rPh>
    <phoneticPr fontId="2"/>
  </si>
  <si>
    <t>２次</t>
    <rPh sb="1" eb="2">
      <t>ジ</t>
    </rPh>
    <phoneticPr fontId="2"/>
  </si>
  <si>
    <t>３次</t>
    <rPh sb="1" eb="2">
      <t>ジ</t>
    </rPh>
    <phoneticPr fontId="2"/>
  </si>
  <si>
    <t>２年度計</t>
    <rPh sb="1" eb="3">
      <t>ネンド</t>
    </rPh>
    <rPh sb="3" eb="4">
      <t>ケイ</t>
    </rPh>
    <phoneticPr fontId="2"/>
  </si>
  <si>
    <t>　参考資料 ： 農林水産省公表</t>
    <rPh sb="1" eb="3">
      <t>サンコウ</t>
    </rPh>
    <rPh sb="3" eb="5">
      <t>シリョウ</t>
    </rPh>
    <rPh sb="8" eb="10">
      <t>ノウリン</t>
    </rPh>
    <rPh sb="10" eb="13">
      <t>スイサンショウ</t>
    </rPh>
    <rPh sb="13" eb="15">
      <t>コウヒョウ</t>
    </rPh>
    <phoneticPr fontId="2"/>
  </si>
  <si>
    <t>　　　（注）令和元年度から、関税割当枠の発給期間が「半期ごと」から「会計年度通期」に変更。</t>
    <rPh sb="4" eb="5">
      <t>チュウ</t>
    </rPh>
    <rPh sb="6" eb="8">
      <t>レイワ</t>
    </rPh>
    <rPh sb="8" eb="10">
      <t>ガンネン</t>
    </rPh>
    <rPh sb="10" eb="11">
      <t>ド</t>
    </rPh>
    <rPh sb="14" eb="16">
      <t>カンゼイ</t>
    </rPh>
    <rPh sb="16" eb="18">
      <t>ワリアテ</t>
    </rPh>
    <rPh sb="18" eb="19">
      <t>ワク</t>
    </rPh>
    <rPh sb="20" eb="22">
      <t>ハッキュウ</t>
    </rPh>
    <rPh sb="22" eb="24">
      <t>キカン</t>
    </rPh>
    <rPh sb="26" eb="28">
      <t>ハンキ</t>
    </rPh>
    <rPh sb="34" eb="36">
      <t>カイケイ</t>
    </rPh>
    <rPh sb="36" eb="38">
      <t>ネンド</t>
    </rPh>
    <rPh sb="38" eb="40">
      <t>ツウキ</t>
    </rPh>
    <rPh sb="42" eb="44">
      <t>ヘンコウ</t>
    </rPh>
    <phoneticPr fontId="2"/>
  </si>
  <si>
    <t>３年度計</t>
    <rPh sb="1" eb="3">
      <t>ネンド</t>
    </rPh>
    <rPh sb="3" eb="4">
      <t>ケイ</t>
    </rPh>
    <phoneticPr fontId="2"/>
  </si>
  <si>
    <t>新規需要枠
（小豆）</t>
    <rPh sb="0" eb="4">
      <t>シンキジュヨウ</t>
    </rPh>
    <rPh sb="4" eb="5">
      <t>ワク</t>
    </rPh>
    <rPh sb="7" eb="9">
      <t>ショウズ</t>
    </rPh>
    <phoneticPr fontId="2"/>
  </si>
  <si>
    <t>　 ２次</t>
    <rPh sb="3" eb="4">
      <t>ジ</t>
    </rPh>
    <phoneticPr fontId="2"/>
  </si>
  <si>
    <t>　２次</t>
    <rPh sb="2" eb="3">
      <t>ジ</t>
    </rPh>
    <phoneticPr fontId="2"/>
  </si>
  <si>
    <t>４年度計</t>
    <rPh sb="1" eb="3">
      <t>ネンド</t>
    </rPh>
    <rPh sb="3" eb="4">
      <t>ケイ</t>
    </rPh>
    <phoneticPr fontId="2"/>
  </si>
  <si>
    <t>令和元年度　    １次</t>
    <rPh sb="0" eb="2">
      <t>レイワ</t>
    </rPh>
    <rPh sb="2" eb="3">
      <t>ゲン</t>
    </rPh>
    <rPh sb="3" eb="5">
      <t>ネンド</t>
    </rPh>
    <rPh sb="11" eb="12">
      <t>ジ</t>
    </rPh>
    <phoneticPr fontId="2"/>
  </si>
  <si>
    <t>平成２年度　     １次</t>
    <rPh sb="0" eb="2">
      <t>ヘイセイ</t>
    </rPh>
    <rPh sb="3" eb="5">
      <t>ネンド</t>
    </rPh>
    <rPh sb="12" eb="13">
      <t>ジ</t>
    </rPh>
    <phoneticPr fontId="2"/>
  </si>
  <si>
    <t>平成３年度　     １次</t>
    <rPh sb="0" eb="2">
      <t>ヘイセイ</t>
    </rPh>
    <rPh sb="3" eb="5">
      <t>ネンド</t>
    </rPh>
    <rPh sb="12" eb="13">
      <t>ジ</t>
    </rPh>
    <phoneticPr fontId="2"/>
  </si>
  <si>
    <t>平成４年度　     １次</t>
    <rPh sb="0" eb="2">
      <t>ヘイセイ</t>
    </rPh>
    <rPh sb="3" eb="5">
      <t>ネンド</t>
    </rPh>
    <rPh sb="12" eb="13">
      <t>ジ</t>
    </rPh>
    <phoneticPr fontId="2"/>
  </si>
  <si>
    <t>いんげん
その他</t>
    <rPh sb="7" eb="8">
      <t>タ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</si>
</sst>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;[Red]\-#,##0.0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04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right"/>
    </xf>
    <xf numFmtId="0" fontId="5" fillId="0" borderId="0" xfId="0" applyFont="1">
      <alignment vertical="center"/>
    </xf>
    <xf numFmtId="0" fontId="4" fillId="0" borderId="1" xfId="0" applyFont="1" applyBorder="1">
      <alignment vertical="center"/>
    </xf>
    <xf numFmtId="0" fontId="4" fillId="0" borderId="0" xfId="0" applyFont="1">
      <alignment vertical="center"/>
    </xf>
    <xf numFmtId="0" fontId="4" fillId="0" borderId="2" xfId="0" applyFont="1" applyBorder="1">
      <alignment vertical="center"/>
    </xf>
    <xf numFmtId="0" fontId="4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4" fillId="0" borderId="4" xfId="0" applyFont="1" applyBorder="1">
      <alignment vertical="center"/>
    </xf>
    <xf numFmtId="38" fontId="4" fillId="0" borderId="1" xfId="1" applyFont="1" applyBorder="1">
      <alignment vertical="center"/>
    </xf>
    <xf numFmtId="38" fontId="4" fillId="0" borderId="5" xfId="1" applyFont="1" applyBorder="1">
      <alignment vertical="center"/>
    </xf>
    <xf numFmtId="0" fontId="4" fillId="0" borderId="5" xfId="0" applyFont="1" applyBorder="1">
      <alignment vertical="center"/>
    </xf>
    <xf numFmtId="38" fontId="4" fillId="0" borderId="6" xfId="1" applyFont="1" applyBorder="1">
      <alignment vertical="center"/>
    </xf>
    <xf numFmtId="0" fontId="4" fillId="0" borderId="7" xfId="0" applyFont="1" applyBorder="1">
      <alignment vertical="center"/>
    </xf>
    <xf numFmtId="0" fontId="4" fillId="0" borderId="8" xfId="0" applyFont="1" applyBorder="1">
      <alignment vertical="center"/>
    </xf>
    <xf numFmtId="0" fontId="4" fillId="0" borderId="9" xfId="0" applyFont="1" applyBorder="1">
      <alignment vertical="center"/>
    </xf>
    <xf numFmtId="38" fontId="4" fillId="0" borderId="2" xfId="1" applyFont="1" applyBorder="1">
      <alignment vertical="center"/>
    </xf>
    <xf numFmtId="38" fontId="4" fillId="0" borderId="9" xfId="1" applyFont="1" applyBorder="1">
      <alignment vertical="center"/>
    </xf>
    <xf numFmtId="38" fontId="4" fillId="0" borderId="0" xfId="1" applyFont="1" applyBorder="1">
      <alignment vertical="center"/>
    </xf>
    <xf numFmtId="38" fontId="4" fillId="0" borderId="8" xfId="1" applyFont="1" applyBorder="1">
      <alignment vertical="center"/>
    </xf>
    <xf numFmtId="38" fontId="4" fillId="0" borderId="6" xfId="1" applyFont="1" applyFill="1" applyBorder="1">
      <alignment vertical="center"/>
    </xf>
    <xf numFmtId="38" fontId="4" fillId="0" borderId="0" xfId="1" applyFont="1" applyFill="1" applyBorder="1">
      <alignment vertical="center"/>
    </xf>
    <xf numFmtId="38" fontId="4" fillId="0" borderId="5" xfId="1" applyFont="1" applyFill="1" applyBorder="1">
      <alignment vertical="center"/>
    </xf>
    <xf numFmtId="38" fontId="4" fillId="0" borderId="2" xfId="1" applyFont="1" applyFill="1" applyBorder="1">
      <alignment vertical="center"/>
    </xf>
    <xf numFmtId="38" fontId="4" fillId="0" borderId="8" xfId="1" applyFont="1" applyFill="1" applyBorder="1">
      <alignment vertical="center"/>
    </xf>
    <xf numFmtId="38" fontId="4" fillId="0" borderId="9" xfId="1" applyFont="1" applyFill="1" applyBorder="1">
      <alignment vertical="center"/>
    </xf>
    <xf numFmtId="38" fontId="4" fillId="2" borderId="0" xfId="1" applyFont="1" applyFill="1" applyBorder="1">
      <alignment vertical="center"/>
    </xf>
    <xf numFmtId="38" fontId="4" fillId="2" borderId="4" xfId="1" applyFont="1" applyFill="1" applyBorder="1">
      <alignment vertical="center"/>
    </xf>
    <xf numFmtId="0" fontId="4" fillId="2" borderId="0" xfId="0" applyFont="1" applyFill="1">
      <alignment vertical="center"/>
    </xf>
    <xf numFmtId="0" fontId="4" fillId="2" borderId="5" xfId="0" applyFont="1" applyFill="1" applyBorder="1">
      <alignment vertical="center"/>
    </xf>
    <xf numFmtId="38" fontId="4" fillId="2" borderId="9" xfId="1" applyFont="1" applyFill="1" applyBorder="1">
      <alignment vertical="center"/>
    </xf>
    <xf numFmtId="0" fontId="5" fillId="2" borderId="0" xfId="0" applyFont="1" applyFill="1">
      <alignment vertical="center"/>
    </xf>
    <xf numFmtId="38" fontId="4" fillId="2" borderId="5" xfId="1" applyFont="1" applyFill="1" applyBorder="1">
      <alignment vertical="center"/>
    </xf>
    <xf numFmtId="0" fontId="4" fillId="2" borderId="8" xfId="0" applyFont="1" applyFill="1" applyBorder="1">
      <alignment vertical="center"/>
    </xf>
    <xf numFmtId="0" fontId="4" fillId="2" borderId="9" xfId="0" applyFont="1" applyFill="1" applyBorder="1">
      <alignment vertical="center"/>
    </xf>
    <xf numFmtId="38" fontId="4" fillId="2" borderId="2" xfId="1" applyFont="1" applyFill="1" applyBorder="1">
      <alignment vertical="center"/>
    </xf>
    <xf numFmtId="0" fontId="6" fillId="2" borderId="0" xfId="0" applyFont="1" applyFill="1">
      <alignment vertical="center"/>
    </xf>
    <xf numFmtId="38" fontId="4" fillId="2" borderId="1" xfId="1" applyFont="1" applyFill="1" applyBorder="1">
      <alignment vertical="center"/>
    </xf>
    <xf numFmtId="38" fontId="4" fillId="2" borderId="6" xfId="1" applyFont="1" applyFill="1" applyBorder="1">
      <alignment vertical="center"/>
    </xf>
    <xf numFmtId="38" fontId="4" fillId="2" borderId="11" xfId="1" applyFont="1" applyFill="1" applyBorder="1">
      <alignment vertical="center"/>
    </xf>
    <xf numFmtId="38" fontId="4" fillId="2" borderId="8" xfId="1" applyFont="1" applyFill="1" applyBorder="1">
      <alignment vertical="center"/>
    </xf>
    <xf numFmtId="176" fontId="4" fillId="2" borderId="0" xfId="1" applyNumberFormat="1" applyFont="1" applyFill="1" applyBorder="1">
      <alignment vertical="center"/>
    </xf>
    <xf numFmtId="176" fontId="4" fillId="2" borderId="2" xfId="1" applyNumberFormat="1" applyFont="1" applyFill="1" applyBorder="1">
      <alignment vertical="center"/>
    </xf>
    <xf numFmtId="0" fontId="4" fillId="2" borderId="7" xfId="0" applyFont="1" applyFill="1" applyBorder="1">
      <alignment vertical="center"/>
    </xf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6" fillId="0" borderId="0" xfId="0" applyFont="1">
      <alignment vertical="center"/>
    </xf>
    <xf numFmtId="0" fontId="4" fillId="2" borderId="4" xfId="0" applyFont="1" applyFill="1" applyBorder="1">
      <alignment vertical="center"/>
    </xf>
    <xf numFmtId="0" fontId="4" fillId="2" borderId="10" xfId="0" applyFont="1" applyFill="1" applyBorder="1">
      <alignment vertical="center"/>
    </xf>
    <xf numFmtId="0" fontId="4" fillId="2" borderId="11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1" xfId="0" applyFont="1" applyFill="1" applyBorder="1">
      <alignment vertical="center"/>
    </xf>
    <xf numFmtId="0" fontId="4" fillId="2" borderId="12" xfId="0" applyFont="1" applyFill="1" applyBorder="1">
      <alignment vertical="center"/>
    </xf>
    <xf numFmtId="176" fontId="4" fillId="2" borderId="6" xfId="1" applyNumberFormat="1" applyFont="1" applyFill="1" applyBorder="1">
      <alignment vertical="center"/>
    </xf>
    <xf numFmtId="176" fontId="4" fillId="2" borderId="5" xfId="1" applyNumberFormat="1" applyFont="1" applyFill="1" applyBorder="1">
      <alignment vertical="center"/>
    </xf>
    <xf numFmtId="38" fontId="4" fillId="2" borderId="5" xfId="1" applyFont="1" applyFill="1" applyBorder="1" applyAlignment="1">
      <alignment horizontal="center" vertical="center"/>
    </xf>
    <xf numFmtId="38" fontId="4" fillId="2" borderId="4" xfId="1" applyFont="1" applyFill="1" applyBorder="1" applyAlignment="1">
      <alignment horizontal="center" vertical="center"/>
    </xf>
    <xf numFmtId="176" fontId="4" fillId="2" borderId="5" xfId="1" applyNumberFormat="1" applyFont="1" applyFill="1" applyBorder="1" applyAlignment="1">
      <alignment horizontal="center" vertical="center"/>
    </xf>
    <xf numFmtId="176" fontId="4" fillId="2" borderId="9" xfId="1" applyNumberFormat="1" applyFont="1" applyFill="1" applyBorder="1" applyAlignment="1">
      <alignment horizontal="center" vertical="center"/>
    </xf>
    <xf numFmtId="38" fontId="4" fillId="2" borderId="9" xfId="1" applyFont="1" applyFill="1" applyBorder="1" applyAlignment="1">
      <alignment horizontal="center" vertical="center"/>
    </xf>
    <xf numFmtId="38" fontId="4" fillId="0" borderId="5" xfId="1" applyFont="1" applyBorder="1" applyAlignment="1">
      <alignment horizontal="center" vertical="center"/>
    </xf>
    <xf numFmtId="38" fontId="4" fillId="0" borderId="9" xfId="1" applyFont="1" applyBorder="1" applyAlignment="1">
      <alignment horizontal="center" vertical="center"/>
    </xf>
    <xf numFmtId="38" fontId="4" fillId="0" borderId="5" xfId="1" applyFont="1" applyFill="1" applyBorder="1" applyAlignment="1">
      <alignment horizontal="center" vertical="center"/>
    </xf>
    <xf numFmtId="38" fontId="4" fillId="0" borderId="9" xfId="1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right" vertical="center"/>
    </xf>
    <xf numFmtId="38" fontId="6" fillId="0" borderId="0" xfId="0" applyNumberFormat="1" applyFont="1">
      <alignment vertical="center"/>
    </xf>
    <xf numFmtId="38" fontId="4" fillId="2" borderId="12" xfId="1" applyFont="1" applyFill="1" applyBorder="1" applyAlignment="1">
      <alignment horizontal="center" vertical="center"/>
    </xf>
    <xf numFmtId="38" fontId="4" fillId="2" borderId="5" xfId="1" applyFont="1" applyFill="1" applyBorder="1" applyAlignment="1">
      <alignment horizontal="center" vertical="center"/>
    </xf>
    <xf numFmtId="38" fontId="4" fillId="2" borderId="10" xfId="1" applyFont="1" applyFill="1" applyBorder="1" applyAlignment="1">
      <alignment horizontal="center" vertical="center"/>
    </xf>
    <xf numFmtId="38" fontId="4" fillId="2" borderId="4" xfId="1" applyFont="1" applyFill="1" applyBorder="1" applyAlignment="1">
      <alignment horizontal="center" vertical="center"/>
    </xf>
    <xf numFmtId="38" fontId="4" fillId="2" borderId="7" xfId="1" applyFont="1" applyFill="1" applyBorder="1" applyAlignment="1">
      <alignment horizontal="center" vertical="center"/>
    </xf>
    <xf numFmtId="38" fontId="4" fillId="2" borderId="9" xfId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176" fontId="4" fillId="2" borderId="7" xfId="1" applyNumberFormat="1" applyFont="1" applyFill="1" applyBorder="1" applyAlignment="1">
      <alignment horizontal="center" vertical="center"/>
    </xf>
    <xf numFmtId="176" fontId="4" fillId="2" borderId="9" xfId="1" applyNumberFormat="1" applyFont="1" applyFill="1" applyBorder="1" applyAlignment="1">
      <alignment horizontal="center" vertical="center"/>
    </xf>
    <xf numFmtId="176" fontId="4" fillId="2" borderId="12" xfId="1" applyNumberFormat="1" applyFont="1" applyFill="1" applyBorder="1" applyAlignment="1">
      <alignment horizontal="center" vertical="center"/>
    </xf>
    <xf numFmtId="176" fontId="4" fillId="2" borderId="5" xfId="1" applyNumberFormat="1" applyFont="1" applyFill="1" applyBorder="1" applyAlignment="1">
      <alignment horizontal="center" vertical="center"/>
    </xf>
    <xf numFmtId="38" fontId="4" fillId="0" borderId="10" xfId="1" applyFont="1" applyBorder="1" applyAlignment="1">
      <alignment horizontal="center" vertical="center"/>
    </xf>
    <xf numFmtId="38" fontId="4" fillId="0" borderId="4" xfId="1" applyFont="1" applyBorder="1" applyAlignment="1">
      <alignment horizontal="center" vertical="center"/>
    </xf>
    <xf numFmtId="38" fontId="4" fillId="0" borderId="12" xfId="1" applyFont="1" applyFill="1" applyBorder="1" applyAlignment="1">
      <alignment horizontal="center" vertical="center"/>
    </xf>
    <xf numFmtId="38" fontId="4" fillId="0" borderId="5" xfId="1" applyFont="1" applyFill="1" applyBorder="1" applyAlignment="1">
      <alignment horizontal="center" vertical="center"/>
    </xf>
    <xf numFmtId="38" fontId="4" fillId="0" borderId="7" xfId="1" applyFont="1" applyFill="1" applyBorder="1" applyAlignment="1">
      <alignment horizontal="center" vertical="center"/>
    </xf>
    <xf numFmtId="38" fontId="4" fillId="0" borderId="9" xfId="1" applyFont="1" applyFill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textRotation="255"/>
    </xf>
    <xf numFmtId="0" fontId="4" fillId="0" borderId="6" xfId="0" applyFont="1" applyBorder="1" applyAlignment="1">
      <alignment horizontal="center" vertical="center" textRotation="255"/>
    </xf>
    <xf numFmtId="0" fontId="4" fillId="0" borderId="2" xfId="0" applyFont="1" applyBorder="1" applyAlignment="1">
      <alignment horizontal="center" vertical="center" textRotation="255"/>
    </xf>
    <xf numFmtId="38" fontId="4" fillId="0" borderId="12" xfId="1" applyFont="1" applyBorder="1" applyAlignment="1">
      <alignment horizontal="center" vertical="center"/>
    </xf>
    <xf numFmtId="38" fontId="4" fillId="0" borderId="5" xfId="1" applyFont="1" applyBorder="1" applyAlignment="1">
      <alignment horizontal="center" vertical="center"/>
    </xf>
    <xf numFmtId="38" fontId="4" fillId="0" borderId="7" xfId="1" applyFont="1" applyBorder="1" applyAlignment="1">
      <alignment horizontal="center" vertical="center"/>
    </xf>
    <xf numFmtId="38" fontId="4" fillId="0" borderId="9" xfId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AF6320-AC79-4184-BB73-2479A0832ABC}">
  <dimension ref="B1:L64"/>
  <sheetViews>
    <sheetView tabSelected="1" zoomScaleNormal="100" workbookViewId="0">
      <selection activeCell="M57" sqref="M57"/>
    </sheetView>
  </sheetViews>
  <sheetFormatPr defaultColWidth="9" defaultRowHeight="13.35" customHeight="1" x14ac:dyDescent="0.2"/>
  <cols>
    <col min="1" max="1" width="3.77734375" style="3" customWidth="1"/>
    <col min="2" max="2" width="5.6640625" style="3" customWidth="1"/>
    <col min="3" max="3" width="3.88671875" style="3" customWidth="1"/>
    <col min="4" max="4" width="3.6640625" style="3" customWidth="1"/>
    <col min="5" max="5" width="8.33203125" style="3" customWidth="1"/>
    <col min="6" max="12" width="10.109375" style="3" customWidth="1"/>
    <col min="13" max="16384" width="9" style="3"/>
  </cols>
  <sheetData>
    <row r="1" spans="2:12" ht="13.95" customHeight="1" x14ac:dyDescent="0.15">
      <c r="B1" t="s">
        <v>33</v>
      </c>
      <c r="C1" s="1"/>
      <c r="D1" s="1"/>
      <c r="E1" s="1"/>
      <c r="F1" s="1"/>
      <c r="G1" s="1"/>
      <c r="H1" s="1"/>
      <c r="I1" s="1"/>
      <c r="J1" s="1"/>
      <c r="K1" s="1"/>
      <c r="L1" s="2" t="s">
        <v>23</v>
      </c>
    </row>
    <row r="2" spans="2:12" s="5" customFormat="1" ht="13.95" customHeight="1" x14ac:dyDescent="0.2">
      <c r="B2" s="4"/>
      <c r="C2" s="86" t="s">
        <v>1</v>
      </c>
      <c r="D2" s="87"/>
      <c r="E2" s="88"/>
      <c r="F2" s="92" t="s">
        <v>0</v>
      </c>
      <c r="G2" s="93"/>
      <c r="H2" s="93"/>
      <c r="I2" s="93"/>
      <c r="J2" s="94"/>
      <c r="K2" s="74" t="s">
        <v>63</v>
      </c>
      <c r="L2" s="95" t="s">
        <v>28</v>
      </c>
    </row>
    <row r="3" spans="2:12" s="5" customFormat="1" ht="21" customHeight="1" x14ac:dyDescent="0.2">
      <c r="B3" s="6"/>
      <c r="C3" s="89"/>
      <c r="D3" s="90"/>
      <c r="E3" s="91"/>
      <c r="F3" s="7" t="s">
        <v>24</v>
      </c>
      <c r="G3" s="7" t="s">
        <v>25</v>
      </c>
      <c r="H3" s="8" t="s">
        <v>71</v>
      </c>
      <c r="I3" s="7" t="s">
        <v>26</v>
      </c>
      <c r="J3" s="7" t="s">
        <v>27</v>
      </c>
      <c r="K3" s="75"/>
      <c r="L3" s="96"/>
    </row>
    <row r="4" spans="2:12" s="5" customFormat="1" ht="13.8" customHeight="1" x14ac:dyDescent="0.2">
      <c r="B4" s="97" t="s">
        <v>29</v>
      </c>
      <c r="C4" s="5" t="s">
        <v>2</v>
      </c>
      <c r="E4" s="9"/>
      <c r="F4" s="13">
        <v>49700</v>
      </c>
      <c r="G4" s="19">
        <v>18700</v>
      </c>
      <c r="H4" s="13">
        <v>21000</v>
      </c>
      <c r="I4" s="11">
        <v>6900</v>
      </c>
      <c r="J4" s="11">
        <v>3100</v>
      </c>
      <c r="K4" s="11"/>
      <c r="L4" s="11">
        <v>2100</v>
      </c>
    </row>
    <row r="5" spans="2:12" s="5" customFormat="1" ht="13.8" customHeight="1" x14ac:dyDescent="0.2">
      <c r="B5" s="98"/>
      <c r="D5" s="5" t="s">
        <v>3</v>
      </c>
      <c r="E5" s="12"/>
      <c r="F5" s="13">
        <v>66600</v>
      </c>
      <c r="G5" s="19">
        <v>14700</v>
      </c>
      <c r="H5" s="13">
        <v>35700</v>
      </c>
      <c r="I5" s="11">
        <v>11300</v>
      </c>
      <c r="J5" s="11">
        <v>4900</v>
      </c>
      <c r="K5" s="11"/>
      <c r="L5" s="11">
        <v>1600</v>
      </c>
    </row>
    <row r="6" spans="2:12" s="5" customFormat="1" ht="13.8" customHeight="1" x14ac:dyDescent="0.2">
      <c r="B6" s="98"/>
      <c r="C6" s="14"/>
      <c r="D6" s="15"/>
      <c r="E6" s="16" t="s">
        <v>4</v>
      </c>
      <c r="F6" s="17">
        <v>116300</v>
      </c>
      <c r="G6" s="20">
        <v>33400</v>
      </c>
      <c r="H6" s="17">
        <v>56700</v>
      </c>
      <c r="I6" s="18">
        <v>18200</v>
      </c>
      <c r="J6" s="18">
        <v>8000</v>
      </c>
      <c r="K6" s="18"/>
      <c r="L6" s="18">
        <v>3700</v>
      </c>
    </row>
    <row r="7" spans="2:12" s="5" customFormat="1" ht="13.8" customHeight="1" x14ac:dyDescent="0.2">
      <c r="B7" s="98"/>
      <c r="C7" s="5" t="s">
        <v>5</v>
      </c>
      <c r="E7" s="12"/>
      <c r="F7" s="10">
        <v>26000</v>
      </c>
      <c r="G7" s="19">
        <v>6400</v>
      </c>
      <c r="H7" s="10">
        <v>10200</v>
      </c>
      <c r="I7" s="10">
        <v>6400</v>
      </c>
      <c r="J7" s="10">
        <v>3000</v>
      </c>
      <c r="K7" s="11"/>
      <c r="L7" s="11">
        <v>2100</v>
      </c>
    </row>
    <row r="8" spans="2:12" s="5" customFormat="1" ht="13.8" customHeight="1" x14ac:dyDescent="0.2">
      <c r="B8" s="98"/>
      <c r="D8" s="5" t="s">
        <v>6</v>
      </c>
      <c r="E8" s="12"/>
      <c r="F8" s="13">
        <v>90300</v>
      </c>
      <c r="G8" s="19">
        <v>11000</v>
      </c>
      <c r="H8" s="13">
        <v>40800</v>
      </c>
      <c r="I8" s="13">
        <v>21600</v>
      </c>
      <c r="J8" s="13">
        <v>16900</v>
      </c>
      <c r="K8" s="11"/>
      <c r="L8" s="11">
        <v>1600</v>
      </c>
    </row>
    <row r="9" spans="2:12" s="5" customFormat="1" ht="13.8" customHeight="1" x14ac:dyDescent="0.2">
      <c r="B9" s="98"/>
      <c r="C9" s="14"/>
      <c r="D9" s="15"/>
      <c r="E9" s="16" t="s">
        <v>7</v>
      </c>
      <c r="F9" s="17">
        <v>116300</v>
      </c>
      <c r="G9" s="20">
        <v>17400</v>
      </c>
      <c r="H9" s="17">
        <v>51000</v>
      </c>
      <c r="I9" s="17">
        <v>28000</v>
      </c>
      <c r="J9" s="17">
        <v>19900</v>
      </c>
      <c r="K9" s="18"/>
      <c r="L9" s="18">
        <v>3700</v>
      </c>
    </row>
    <row r="10" spans="2:12" s="5" customFormat="1" ht="13.8" customHeight="1" x14ac:dyDescent="0.2">
      <c r="B10" s="98"/>
      <c r="C10" s="5" t="s">
        <v>8</v>
      </c>
      <c r="E10" s="12"/>
      <c r="F10" s="13">
        <v>43200</v>
      </c>
      <c r="G10" s="19">
        <v>12300</v>
      </c>
      <c r="H10" s="13">
        <v>19300</v>
      </c>
      <c r="I10" s="13">
        <v>8500</v>
      </c>
      <c r="J10" s="13">
        <v>3100</v>
      </c>
      <c r="K10" s="11"/>
      <c r="L10" s="11">
        <v>2100</v>
      </c>
    </row>
    <row r="11" spans="2:12" s="5" customFormat="1" ht="13.8" customHeight="1" x14ac:dyDescent="0.2">
      <c r="B11" s="98"/>
      <c r="D11" s="5" t="s">
        <v>9</v>
      </c>
      <c r="E11" s="12"/>
      <c r="F11" s="13">
        <v>73100</v>
      </c>
      <c r="G11" s="19">
        <v>12900</v>
      </c>
      <c r="H11" s="13">
        <v>28500</v>
      </c>
      <c r="I11" s="13">
        <v>20100</v>
      </c>
      <c r="J11" s="13">
        <v>11600</v>
      </c>
      <c r="K11" s="11"/>
      <c r="L11" s="11">
        <v>1600</v>
      </c>
    </row>
    <row r="12" spans="2:12" s="5" customFormat="1" ht="13.8" customHeight="1" x14ac:dyDescent="0.2">
      <c r="B12" s="98"/>
      <c r="C12" s="14"/>
      <c r="D12" s="15"/>
      <c r="E12" s="16" t="s">
        <v>10</v>
      </c>
      <c r="F12" s="17">
        <v>116300</v>
      </c>
      <c r="G12" s="20">
        <v>25200</v>
      </c>
      <c r="H12" s="17">
        <v>47800</v>
      </c>
      <c r="I12" s="17">
        <v>28600</v>
      </c>
      <c r="J12" s="17">
        <v>14700</v>
      </c>
      <c r="K12" s="18"/>
      <c r="L12" s="18">
        <v>3700</v>
      </c>
    </row>
    <row r="13" spans="2:12" s="5" customFormat="1" ht="13.8" customHeight="1" x14ac:dyDescent="0.2">
      <c r="B13" s="98"/>
      <c r="C13" s="5" t="s">
        <v>11</v>
      </c>
      <c r="E13" s="12"/>
      <c r="F13" s="13">
        <v>41900</v>
      </c>
      <c r="G13" s="19">
        <v>15000</v>
      </c>
      <c r="H13" s="13">
        <v>19600</v>
      </c>
      <c r="I13" s="13">
        <v>5100</v>
      </c>
      <c r="J13" s="13">
        <v>2200</v>
      </c>
      <c r="K13" s="11"/>
      <c r="L13" s="11">
        <v>2100</v>
      </c>
    </row>
    <row r="14" spans="2:12" s="5" customFormat="1" ht="13.8" customHeight="1" x14ac:dyDescent="0.2">
      <c r="B14" s="98"/>
      <c r="D14" s="5" t="s">
        <v>12</v>
      </c>
      <c r="E14" s="12"/>
      <c r="F14" s="13">
        <v>74400</v>
      </c>
      <c r="G14" s="19">
        <v>13400</v>
      </c>
      <c r="H14" s="13">
        <v>34700</v>
      </c>
      <c r="I14" s="13">
        <v>15300</v>
      </c>
      <c r="J14" s="13">
        <v>11000</v>
      </c>
      <c r="K14" s="11"/>
      <c r="L14" s="11">
        <v>1600</v>
      </c>
    </row>
    <row r="15" spans="2:12" s="5" customFormat="1" ht="13.8" customHeight="1" x14ac:dyDescent="0.2">
      <c r="B15" s="98"/>
      <c r="C15" s="14"/>
      <c r="D15" s="15"/>
      <c r="E15" s="16" t="s">
        <v>13</v>
      </c>
      <c r="F15" s="17">
        <v>116300</v>
      </c>
      <c r="G15" s="20">
        <v>28400</v>
      </c>
      <c r="H15" s="17">
        <v>54300</v>
      </c>
      <c r="I15" s="17">
        <v>20400</v>
      </c>
      <c r="J15" s="17">
        <v>13200</v>
      </c>
      <c r="K15" s="18"/>
      <c r="L15" s="18">
        <v>3700</v>
      </c>
    </row>
    <row r="16" spans="2:12" s="5" customFormat="1" ht="13.8" customHeight="1" x14ac:dyDescent="0.2">
      <c r="B16" s="98"/>
      <c r="C16" s="5" t="s">
        <v>14</v>
      </c>
      <c r="E16" s="12"/>
      <c r="F16" s="13">
        <v>36800</v>
      </c>
      <c r="G16" s="19">
        <v>14100</v>
      </c>
      <c r="H16" s="13">
        <v>15700</v>
      </c>
      <c r="I16" s="80">
        <v>7000</v>
      </c>
      <c r="J16" s="81"/>
      <c r="K16" s="61"/>
      <c r="L16" s="11">
        <v>2100</v>
      </c>
    </row>
    <row r="17" spans="2:12" s="5" customFormat="1" ht="13.8" customHeight="1" x14ac:dyDescent="0.2">
      <c r="B17" s="98"/>
      <c r="D17" s="5" t="s">
        <v>15</v>
      </c>
      <c r="E17" s="12"/>
      <c r="F17" s="13">
        <v>79500</v>
      </c>
      <c r="G17" s="19">
        <v>11400</v>
      </c>
      <c r="H17" s="13">
        <v>40600</v>
      </c>
      <c r="I17" s="100">
        <v>27500</v>
      </c>
      <c r="J17" s="101"/>
      <c r="K17" s="61"/>
      <c r="L17" s="11">
        <v>1600</v>
      </c>
    </row>
    <row r="18" spans="2:12" s="5" customFormat="1" ht="13.8" customHeight="1" x14ac:dyDescent="0.2">
      <c r="B18" s="98"/>
      <c r="C18" s="14"/>
      <c r="D18" s="15"/>
      <c r="E18" s="16" t="s">
        <v>16</v>
      </c>
      <c r="F18" s="17">
        <v>116300</v>
      </c>
      <c r="G18" s="20">
        <v>25500</v>
      </c>
      <c r="H18" s="17">
        <v>56300</v>
      </c>
      <c r="I18" s="102">
        <v>34500</v>
      </c>
      <c r="J18" s="103"/>
      <c r="K18" s="62"/>
      <c r="L18" s="18">
        <v>3700</v>
      </c>
    </row>
    <row r="19" spans="2:12" s="5" customFormat="1" ht="13.8" customHeight="1" x14ac:dyDescent="0.2">
      <c r="B19" s="98"/>
      <c r="C19" s="5" t="s">
        <v>17</v>
      </c>
      <c r="E19" s="12"/>
      <c r="F19" s="13">
        <v>47900</v>
      </c>
      <c r="G19" s="19">
        <v>11200</v>
      </c>
      <c r="H19" s="13">
        <v>22400</v>
      </c>
      <c r="I19" s="80">
        <v>14300</v>
      </c>
      <c r="J19" s="81"/>
      <c r="K19" s="61"/>
      <c r="L19" s="11">
        <v>2100</v>
      </c>
    </row>
    <row r="20" spans="2:12" s="5" customFormat="1" ht="13.8" customHeight="1" x14ac:dyDescent="0.2">
      <c r="B20" s="98"/>
      <c r="D20" s="5" t="s">
        <v>18</v>
      </c>
      <c r="E20" s="12"/>
      <c r="F20" s="13">
        <v>68400</v>
      </c>
      <c r="G20" s="19">
        <v>10200</v>
      </c>
      <c r="H20" s="13">
        <v>32450</v>
      </c>
      <c r="I20" s="100">
        <v>25750</v>
      </c>
      <c r="J20" s="101"/>
      <c r="K20" s="61"/>
      <c r="L20" s="11">
        <v>1600</v>
      </c>
    </row>
    <row r="21" spans="2:12" s="5" customFormat="1" ht="13.8" customHeight="1" x14ac:dyDescent="0.2">
      <c r="B21" s="98"/>
      <c r="C21" s="14"/>
      <c r="D21" s="15"/>
      <c r="E21" s="16" t="s">
        <v>19</v>
      </c>
      <c r="F21" s="17">
        <v>116300</v>
      </c>
      <c r="G21" s="20">
        <v>21400</v>
      </c>
      <c r="H21" s="17">
        <v>54850</v>
      </c>
      <c r="I21" s="102">
        <v>40050</v>
      </c>
      <c r="J21" s="103"/>
      <c r="K21" s="62"/>
      <c r="L21" s="18">
        <v>3700</v>
      </c>
    </row>
    <row r="22" spans="2:12" s="5" customFormat="1" ht="13.8" customHeight="1" x14ac:dyDescent="0.2">
      <c r="B22" s="98"/>
      <c r="C22" s="5" t="s">
        <v>20</v>
      </c>
      <c r="E22" s="12"/>
      <c r="F22" s="13">
        <v>47900</v>
      </c>
      <c r="G22" s="19">
        <v>9800</v>
      </c>
      <c r="H22" s="13">
        <v>22450</v>
      </c>
      <c r="I22" s="80">
        <v>15650</v>
      </c>
      <c r="J22" s="81"/>
      <c r="K22" s="61"/>
      <c r="L22" s="11">
        <v>2100</v>
      </c>
    </row>
    <row r="23" spans="2:12" s="5" customFormat="1" ht="13.8" customHeight="1" x14ac:dyDescent="0.2">
      <c r="B23" s="98"/>
      <c r="D23" s="5" t="s">
        <v>21</v>
      </c>
      <c r="E23" s="12"/>
      <c r="F23" s="21">
        <v>68400</v>
      </c>
      <c r="G23" s="22">
        <v>10800</v>
      </c>
      <c r="H23" s="21">
        <v>31600</v>
      </c>
      <c r="I23" s="82">
        <v>26000</v>
      </c>
      <c r="J23" s="83"/>
      <c r="K23" s="63"/>
      <c r="L23" s="23">
        <v>1600</v>
      </c>
    </row>
    <row r="24" spans="2:12" s="5" customFormat="1" ht="13.8" customHeight="1" x14ac:dyDescent="0.2">
      <c r="B24" s="98"/>
      <c r="C24" s="15"/>
      <c r="D24" s="15"/>
      <c r="E24" s="16" t="s">
        <v>22</v>
      </c>
      <c r="F24" s="24">
        <f>SUM(F22:F23)</f>
        <v>116300</v>
      </c>
      <c r="G24" s="25">
        <f>SUM(G22:G23)</f>
        <v>20600</v>
      </c>
      <c r="H24" s="24">
        <f>SUM(H22:H23)</f>
        <v>54050</v>
      </c>
      <c r="I24" s="84">
        <f>SUM(I22:I23)</f>
        <v>41650</v>
      </c>
      <c r="J24" s="85"/>
      <c r="K24" s="64"/>
      <c r="L24" s="26">
        <f>SUM(L22:L23)</f>
        <v>3700</v>
      </c>
    </row>
    <row r="25" spans="2:12" s="32" customFormat="1" ht="13.8" customHeight="1" x14ac:dyDescent="0.2">
      <c r="B25" s="98"/>
      <c r="C25" s="29" t="s">
        <v>30</v>
      </c>
      <c r="D25" s="29"/>
      <c r="E25" s="30"/>
      <c r="F25" s="28">
        <v>47900</v>
      </c>
      <c r="G25" s="28">
        <v>12300</v>
      </c>
      <c r="H25" s="28">
        <v>21150</v>
      </c>
      <c r="I25" s="70">
        <v>14450</v>
      </c>
      <c r="J25" s="71"/>
      <c r="K25" s="57"/>
      <c r="L25" s="28">
        <v>2100</v>
      </c>
    </row>
    <row r="26" spans="2:12" s="32" customFormat="1" ht="13.8" customHeight="1" x14ac:dyDescent="0.2">
      <c r="B26" s="98"/>
      <c r="C26" s="29"/>
      <c r="D26" s="29" t="s">
        <v>31</v>
      </c>
      <c r="E26" s="30"/>
      <c r="F26" s="33">
        <v>68400</v>
      </c>
      <c r="G26" s="33">
        <v>13200</v>
      </c>
      <c r="H26" s="33">
        <v>30800</v>
      </c>
      <c r="I26" s="68">
        <v>24400</v>
      </c>
      <c r="J26" s="69"/>
      <c r="K26" s="56"/>
      <c r="L26" s="33">
        <v>1600</v>
      </c>
    </row>
    <row r="27" spans="2:12" s="32" customFormat="1" ht="13.8" customHeight="1" x14ac:dyDescent="0.2">
      <c r="B27" s="98"/>
      <c r="C27" s="34"/>
      <c r="D27" s="34"/>
      <c r="E27" s="35" t="s">
        <v>32</v>
      </c>
      <c r="F27" s="36">
        <f>SUM(F25:F26)</f>
        <v>116300</v>
      </c>
      <c r="G27" s="31">
        <f>SUM(G25:G26)</f>
        <v>25500</v>
      </c>
      <c r="H27" s="31">
        <f>SUM(H25:H26)</f>
        <v>51950</v>
      </c>
      <c r="I27" s="72">
        <f>SUM(I25:I26)</f>
        <v>38850</v>
      </c>
      <c r="J27" s="73"/>
      <c r="K27" s="60"/>
      <c r="L27" s="31">
        <f>SUM(L25:L26)</f>
        <v>3700</v>
      </c>
    </row>
    <row r="28" spans="2:12" s="32" customFormat="1" ht="13.8" customHeight="1" x14ac:dyDescent="0.2">
      <c r="B28" s="98"/>
      <c r="C28" s="29" t="s">
        <v>34</v>
      </c>
      <c r="D28" s="29"/>
      <c r="E28" s="30"/>
      <c r="F28" s="38">
        <v>47900</v>
      </c>
      <c r="G28" s="38">
        <v>12400</v>
      </c>
      <c r="H28" s="38">
        <v>20650</v>
      </c>
      <c r="I28" s="70">
        <v>14850</v>
      </c>
      <c r="J28" s="71"/>
      <c r="K28" s="57"/>
      <c r="L28" s="28">
        <v>2100</v>
      </c>
    </row>
    <row r="29" spans="2:12" s="32" customFormat="1" ht="13.8" customHeight="1" x14ac:dyDescent="0.2">
      <c r="B29" s="98"/>
      <c r="C29" s="29"/>
      <c r="D29" s="29" t="s">
        <v>35</v>
      </c>
      <c r="E29" s="30"/>
      <c r="F29" s="39">
        <v>68400</v>
      </c>
      <c r="G29" s="39">
        <v>14400</v>
      </c>
      <c r="H29" s="39">
        <v>30150</v>
      </c>
      <c r="I29" s="68">
        <v>23850</v>
      </c>
      <c r="J29" s="69"/>
      <c r="K29" s="56"/>
      <c r="L29" s="33">
        <v>1600</v>
      </c>
    </row>
    <row r="30" spans="2:12" s="32" customFormat="1" ht="13.8" customHeight="1" x14ac:dyDescent="0.2">
      <c r="B30" s="98"/>
      <c r="C30" s="34"/>
      <c r="D30" s="34"/>
      <c r="E30" s="35" t="s">
        <v>36</v>
      </c>
      <c r="F30" s="36">
        <f>SUM(F28:F29)</f>
        <v>116300</v>
      </c>
      <c r="G30" s="36">
        <f>SUM(G28:G29)</f>
        <v>26800</v>
      </c>
      <c r="H30" s="36">
        <f>SUM(H28:H29)</f>
        <v>50800</v>
      </c>
      <c r="I30" s="72">
        <f>SUM(I28:I29)</f>
        <v>38700</v>
      </c>
      <c r="J30" s="73"/>
      <c r="K30" s="60"/>
      <c r="L30" s="31">
        <f>SUM(L28:L29)</f>
        <v>3700</v>
      </c>
    </row>
    <row r="31" spans="2:12" s="32" customFormat="1" ht="13.8" customHeight="1" x14ac:dyDescent="0.2">
      <c r="B31" s="98"/>
      <c r="C31" s="29" t="s">
        <v>37</v>
      </c>
      <c r="D31" s="29"/>
      <c r="E31" s="30"/>
      <c r="F31" s="38">
        <v>47900</v>
      </c>
      <c r="G31" s="38">
        <v>12600</v>
      </c>
      <c r="H31" s="38">
        <v>21200</v>
      </c>
      <c r="I31" s="70">
        <v>14100</v>
      </c>
      <c r="J31" s="71"/>
      <c r="K31" s="57"/>
      <c r="L31" s="28">
        <v>2100</v>
      </c>
    </row>
    <row r="32" spans="2:12" s="32" customFormat="1" ht="13.8" customHeight="1" x14ac:dyDescent="0.2">
      <c r="B32" s="98"/>
      <c r="C32" s="29"/>
      <c r="D32" s="29" t="s">
        <v>38</v>
      </c>
      <c r="E32" s="30"/>
      <c r="F32" s="39">
        <v>68400</v>
      </c>
      <c r="G32" s="39">
        <v>14400</v>
      </c>
      <c r="H32" s="39">
        <v>14500</v>
      </c>
      <c r="I32" s="68">
        <v>39500</v>
      </c>
      <c r="J32" s="69"/>
      <c r="K32" s="56"/>
      <c r="L32" s="33">
        <v>1600</v>
      </c>
    </row>
    <row r="33" spans="2:12" s="32" customFormat="1" ht="13.8" customHeight="1" x14ac:dyDescent="0.2">
      <c r="B33" s="98"/>
      <c r="C33" s="34"/>
      <c r="D33" s="34"/>
      <c r="E33" s="35" t="s">
        <v>39</v>
      </c>
      <c r="F33" s="36">
        <f>SUM(F31:F32)</f>
        <v>116300</v>
      </c>
      <c r="G33" s="36">
        <f>SUM(G31:G32)</f>
        <v>27000</v>
      </c>
      <c r="H33" s="36">
        <f>SUM(H31:H32)</f>
        <v>35700</v>
      </c>
      <c r="I33" s="72">
        <f>SUM(I31:I32)</f>
        <v>53600</v>
      </c>
      <c r="J33" s="73"/>
      <c r="K33" s="60"/>
      <c r="L33" s="31">
        <f>SUM(L31:L32)</f>
        <v>3700</v>
      </c>
    </row>
    <row r="34" spans="2:12" s="32" customFormat="1" ht="13.8" customHeight="1" x14ac:dyDescent="0.2">
      <c r="B34" s="98"/>
      <c r="C34" s="29" t="s">
        <v>40</v>
      </c>
      <c r="D34" s="29"/>
      <c r="E34" s="30"/>
      <c r="F34" s="38">
        <v>47900</v>
      </c>
      <c r="G34" s="38">
        <v>13900</v>
      </c>
      <c r="H34" s="38">
        <v>14800</v>
      </c>
      <c r="I34" s="70">
        <v>19200</v>
      </c>
      <c r="J34" s="71"/>
      <c r="K34" s="57"/>
      <c r="L34" s="28">
        <v>2100</v>
      </c>
    </row>
    <row r="35" spans="2:12" s="32" customFormat="1" ht="13.8" customHeight="1" x14ac:dyDescent="0.2">
      <c r="B35" s="98"/>
      <c r="C35" s="29"/>
      <c r="D35" s="29" t="s">
        <v>41</v>
      </c>
      <c r="E35" s="30"/>
      <c r="F35" s="39">
        <f>SUM(G35:J35)</f>
        <v>68400</v>
      </c>
      <c r="G35" s="39">
        <v>13300</v>
      </c>
      <c r="H35" s="39">
        <v>16100</v>
      </c>
      <c r="I35" s="68">
        <v>39000</v>
      </c>
      <c r="J35" s="69"/>
      <c r="K35" s="56"/>
      <c r="L35" s="33">
        <v>1600</v>
      </c>
    </row>
    <row r="36" spans="2:12" s="32" customFormat="1" ht="13.8" customHeight="1" x14ac:dyDescent="0.2">
      <c r="B36" s="98"/>
      <c r="C36" s="34"/>
      <c r="D36" s="34"/>
      <c r="E36" s="35" t="s">
        <v>42</v>
      </c>
      <c r="F36" s="36">
        <f>SUM(F34:F35)</f>
        <v>116300</v>
      </c>
      <c r="G36" s="36">
        <f>SUM(G34:G35)</f>
        <v>27200</v>
      </c>
      <c r="H36" s="36">
        <f>SUM(H34:H35)</f>
        <v>30900</v>
      </c>
      <c r="I36" s="72">
        <f>SUM(I34:I35)</f>
        <v>58200</v>
      </c>
      <c r="J36" s="73"/>
      <c r="K36" s="60"/>
      <c r="L36" s="31">
        <f>SUM(L34:L35)</f>
        <v>3700</v>
      </c>
    </row>
    <row r="37" spans="2:12" s="32" customFormat="1" ht="13.8" customHeight="1" x14ac:dyDescent="0.2">
      <c r="B37" s="98"/>
      <c r="C37" s="29" t="s">
        <v>43</v>
      </c>
      <c r="D37" s="29"/>
      <c r="E37" s="30"/>
      <c r="F37" s="38">
        <v>47900</v>
      </c>
      <c r="G37" s="38">
        <v>7600</v>
      </c>
      <c r="H37" s="38">
        <v>13400</v>
      </c>
      <c r="I37" s="70">
        <v>26900</v>
      </c>
      <c r="J37" s="71"/>
      <c r="K37" s="57"/>
      <c r="L37" s="28">
        <v>2100</v>
      </c>
    </row>
    <row r="38" spans="2:12" s="32" customFormat="1" ht="13.8" customHeight="1" x14ac:dyDescent="0.2">
      <c r="B38" s="98"/>
      <c r="C38" s="29"/>
      <c r="D38" s="29" t="s">
        <v>44</v>
      </c>
      <c r="E38" s="30"/>
      <c r="F38" s="39">
        <f>SUM(G38:J38)</f>
        <v>68400</v>
      </c>
      <c r="G38" s="39">
        <v>11000</v>
      </c>
      <c r="H38" s="39">
        <v>15000</v>
      </c>
      <c r="I38" s="68">
        <v>42400</v>
      </c>
      <c r="J38" s="69"/>
      <c r="K38" s="56"/>
      <c r="L38" s="33">
        <v>1600</v>
      </c>
    </row>
    <row r="39" spans="2:12" s="32" customFormat="1" ht="13.8" customHeight="1" x14ac:dyDescent="0.2">
      <c r="B39" s="98"/>
      <c r="C39" s="34"/>
      <c r="D39" s="34"/>
      <c r="E39" s="35" t="s">
        <v>45</v>
      </c>
      <c r="F39" s="36">
        <f>SUM(F37:F38)</f>
        <v>116300</v>
      </c>
      <c r="G39" s="36">
        <f>SUM(G37:G38)</f>
        <v>18600</v>
      </c>
      <c r="H39" s="36">
        <f>SUM(H37:H38)</f>
        <v>28400</v>
      </c>
      <c r="I39" s="72">
        <f>SUM(I37:I38)</f>
        <v>69300</v>
      </c>
      <c r="J39" s="73"/>
      <c r="K39" s="60"/>
      <c r="L39" s="31">
        <f>SUM(L37:L38)</f>
        <v>3700</v>
      </c>
    </row>
    <row r="40" spans="2:12" s="32" customFormat="1" ht="13.8" customHeight="1" x14ac:dyDescent="0.2">
      <c r="B40" s="98"/>
      <c r="C40" s="29" t="s">
        <v>46</v>
      </c>
      <c r="D40" s="29"/>
      <c r="E40" s="30"/>
      <c r="F40" s="40">
        <v>47900</v>
      </c>
      <c r="G40" s="38">
        <v>7200</v>
      </c>
      <c r="H40" s="40">
        <v>16200</v>
      </c>
      <c r="I40" s="70">
        <v>24500</v>
      </c>
      <c r="J40" s="71"/>
      <c r="K40" s="57"/>
      <c r="L40" s="28">
        <v>2100</v>
      </c>
    </row>
    <row r="41" spans="2:12" s="32" customFormat="1" ht="13.8" customHeight="1" x14ac:dyDescent="0.2">
      <c r="B41" s="98"/>
      <c r="C41" s="29"/>
      <c r="D41" s="29" t="s">
        <v>47</v>
      </c>
      <c r="E41" s="30"/>
      <c r="F41" s="27">
        <f>SUM(G41:J41)</f>
        <v>68400</v>
      </c>
      <c r="G41" s="39">
        <v>13000</v>
      </c>
      <c r="H41" s="27">
        <v>16200</v>
      </c>
      <c r="I41" s="68">
        <v>39200</v>
      </c>
      <c r="J41" s="69"/>
      <c r="K41" s="56"/>
      <c r="L41" s="33">
        <v>1600</v>
      </c>
    </row>
    <row r="42" spans="2:12" s="32" customFormat="1" ht="13.8" customHeight="1" x14ac:dyDescent="0.2">
      <c r="B42" s="98"/>
      <c r="C42" s="34"/>
      <c r="D42" s="34"/>
      <c r="E42" s="35" t="s">
        <v>48</v>
      </c>
      <c r="F42" s="41">
        <f>SUM(F40:F41)</f>
        <v>116300</v>
      </c>
      <c r="G42" s="36">
        <f>SUM(G40:G41)</f>
        <v>20200</v>
      </c>
      <c r="H42" s="41">
        <f>SUM(H40:H41)</f>
        <v>32400</v>
      </c>
      <c r="I42" s="72">
        <f>SUM(I40:I41)</f>
        <v>63700</v>
      </c>
      <c r="J42" s="73"/>
      <c r="K42" s="60"/>
      <c r="L42" s="31">
        <f>SUM(L40:L41)</f>
        <v>3700</v>
      </c>
    </row>
    <row r="43" spans="2:12" s="32" customFormat="1" ht="13.8" customHeight="1" x14ac:dyDescent="0.2">
      <c r="B43" s="98"/>
      <c r="C43" s="29" t="s">
        <v>49</v>
      </c>
      <c r="D43" s="29"/>
      <c r="E43" s="30"/>
      <c r="F43" s="38">
        <f>SUM(G43:J43)</f>
        <v>47900</v>
      </c>
      <c r="G43" s="38">
        <v>9700</v>
      </c>
      <c r="H43" s="40">
        <v>16000</v>
      </c>
      <c r="I43" s="70">
        <v>22200</v>
      </c>
      <c r="J43" s="71"/>
      <c r="K43" s="57"/>
      <c r="L43" s="28">
        <v>2100</v>
      </c>
    </row>
    <row r="44" spans="2:12" s="32" customFormat="1" ht="13.8" customHeight="1" x14ac:dyDescent="0.2">
      <c r="B44" s="98"/>
      <c r="C44" s="29"/>
      <c r="D44" s="29" t="s">
        <v>50</v>
      </c>
      <c r="E44" s="30"/>
      <c r="F44" s="39">
        <f>SUM(G44:J44)</f>
        <v>68400</v>
      </c>
      <c r="G44" s="39">
        <v>13000</v>
      </c>
      <c r="H44" s="27">
        <v>16400</v>
      </c>
      <c r="I44" s="68">
        <v>39000</v>
      </c>
      <c r="J44" s="69"/>
      <c r="K44" s="56"/>
      <c r="L44" s="33">
        <v>1600</v>
      </c>
    </row>
    <row r="45" spans="2:12" s="32" customFormat="1" ht="13.8" customHeight="1" x14ac:dyDescent="0.2">
      <c r="B45" s="98"/>
      <c r="C45" s="34"/>
      <c r="D45" s="34"/>
      <c r="E45" s="35" t="s">
        <v>51</v>
      </c>
      <c r="F45" s="36">
        <f>SUM(F43:F44)</f>
        <v>116300</v>
      </c>
      <c r="G45" s="36">
        <f>SUM(G43:G44)</f>
        <v>22700</v>
      </c>
      <c r="H45" s="41">
        <f>SUM(H43:H44)</f>
        <v>32400</v>
      </c>
      <c r="I45" s="72">
        <f>SUM(I43:I44)</f>
        <v>61200</v>
      </c>
      <c r="J45" s="73"/>
      <c r="K45" s="60"/>
      <c r="L45" s="31">
        <f>SUM(L43:L44)</f>
        <v>3700</v>
      </c>
    </row>
    <row r="46" spans="2:12" s="32" customFormat="1" ht="13.8" customHeight="1" x14ac:dyDescent="0.2">
      <c r="B46" s="98"/>
      <c r="C46" s="29" t="s">
        <v>52</v>
      </c>
      <c r="D46" s="29"/>
      <c r="E46" s="30"/>
      <c r="F46" s="40">
        <f>SUM(G46:J46)</f>
        <v>47900</v>
      </c>
      <c r="G46" s="38">
        <v>9700</v>
      </c>
      <c r="H46" s="40">
        <v>19000</v>
      </c>
      <c r="I46" s="70">
        <v>19200</v>
      </c>
      <c r="J46" s="71"/>
      <c r="K46" s="57"/>
      <c r="L46" s="28">
        <v>2100</v>
      </c>
    </row>
    <row r="47" spans="2:12" s="32" customFormat="1" ht="13.8" customHeight="1" x14ac:dyDescent="0.2">
      <c r="B47" s="98"/>
      <c r="C47" s="29"/>
      <c r="D47" s="29" t="s">
        <v>53</v>
      </c>
      <c r="E47" s="30"/>
      <c r="F47" s="27">
        <f>SUM(G47:J47)</f>
        <v>68400</v>
      </c>
      <c r="G47" s="39">
        <v>15880</v>
      </c>
      <c r="H47" s="27">
        <v>15300</v>
      </c>
      <c r="I47" s="68">
        <v>37220</v>
      </c>
      <c r="J47" s="69"/>
      <c r="K47" s="56"/>
      <c r="L47" s="33">
        <v>1600</v>
      </c>
    </row>
    <row r="48" spans="2:12" s="32" customFormat="1" ht="13.8" customHeight="1" x14ac:dyDescent="0.2">
      <c r="B48" s="98"/>
      <c r="C48" s="34"/>
      <c r="D48" s="34"/>
      <c r="E48" s="35" t="s">
        <v>54</v>
      </c>
      <c r="F48" s="41">
        <f>SUM(F46:F47)</f>
        <v>116300</v>
      </c>
      <c r="G48" s="36">
        <f>SUM(G46:G47)</f>
        <v>25580</v>
      </c>
      <c r="H48" s="41">
        <f>SUM(H46:H47)</f>
        <v>34300</v>
      </c>
      <c r="I48" s="72">
        <f>SUM(I46:I47)</f>
        <v>56420</v>
      </c>
      <c r="J48" s="73"/>
      <c r="K48" s="60"/>
      <c r="L48" s="31">
        <f>SUM(L46:L47)</f>
        <v>3700</v>
      </c>
    </row>
    <row r="49" spans="2:12" s="32" customFormat="1" ht="13.8" customHeight="1" x14ac:dyDescent="0.2">
      <c r="B49" s="98"/>
      <c r="C49" s="29" t="s">
        <v>67</v>
      </c>
      <c r="D49" s="29"/>
      <c r="E49" s="30"/>
      <c r="F49" s="40">
        <f>SUM(G49:J49)</f>
        <v>48460</v>
      </c>
      <c r="G49" s="38">
        <v>11460</v>
      </c>
      <c r="H49" s="40">
        <v>22000</v>
      </c>
      <c r="I49" s="70">
        <v>15000</v>
      </c>
      <c r="J49" s="71"/>
      <c r="K49" s="57"/>
      <c r="L49" s="38">
        <v>3700</v>
      </c>
    </row>
    <row r="50" spans="2:12" s="32" customFormat="1" ht="13.8" customHeight="1" x14ac:dyDescent="0.2">
      <c r="B50" s="98"/>
      <c r="C50" s="29"/>
      <c r="D50" s="29"/>
      <c r="E50" s="65" t="s">
        <v>64</v>
      </c>
      <c r="F50" s="27">
        <f>G50+H50+I50</f>
        <v>18300</v>
      </c>
      <c r="G50" s="39">
        <v>9000</v>
      </c>
      <c r="H50" s="27">
        <v>4900</v>
      </c>
      <c r="I50" s="68">
        <v>4400</v>
      </c>
      <c r="J50" s="69"/>
      <c r="K50" s="56"/>
      <c r="L50" s="39"/>
    </row>
    <row r="51" spans="2:12" s="32" customFormat="1" ht="13.8" customHeight="1" x14ac:dyDescent="0.2">
      <c r="B51" s="98"/>
      <c r="C51" s="29"/>
      <c r="D51" s="29"/>
      <c r="E51" s="65" t="s">
        <v>55</v>
      </c>
      <c r="F51" s="42">
        <f>G51+H51+I51</f>
        <v>49778.7</v>
      </c>
      <c r="G51" s="54">
        <v>9500</v>
      </c>
      <c r="H51" s="42">
        <v>5500</v>
      </c>
      <c r="I51" s="78">
        <v>34778.699999999997</v>
      </c>
      <c r="J51" s="79"/>
      <c r="K51" s="58"/>
      <c r="L51" s="39"/>
    </row>
    <row r="52" spans="2:12" s="32" customFormat="1" ht="13.8" customHeight="1" x14ac:dyDescent="0.2">
      <c r="B52" s="98"/>
      <c r="C52" s="44"/>
      <c r="D52" s="34"/>
      <c r="E52" s="35" t="s">
        <v>56</v>
      </c>
      <c r="F52" s="43">
        <f>SUM(F49:F51)</f>
        <v>116538.7</v>
      </c>
      <c r="G52" s="55">
        <f>SUM(G49:G51)</f>
        <v>29960</v>
      </c>
      <c r="H52" s="43">
        <f>SUM(H49:H51)</f>
        <v>32400</v>
      </c>
      <c r="I52" s="76">
        <f>SUM(I49:I51)</f>
        <v>54178.7</v>
      </c>
      <c r="J52" s="77"/>
      <c r="K52" s="59"/>
      <c r="L52" s="36">
        <f>SUM(L49:L51)</f>
        <v>3700</v>
      </c>
    </row>
    <row r="53" spans="2:12" s="32" customFormat="1" ht="13.8" customHeight="1" x14ac:dyDescent="0.2">
      <c r="B53" s="98"/>
      <c r="C53" s="29" t="s">
        <v>68</v>
      </c>
      <c r="D53" s="45"/>
      <c r="E53" s="46"/>
      <c r="F53" s="39">
        <f>SUM(G53:J53)</f>
        <v>47200</v>
      </c>
      <c r="G53" s="38">
        <v>14200</v>
      </c>
      <c r="H53" s="28">
        <v>20000</v>
      </c>
      <c r="I53" s="70">
        <v>13000</v>
      </c>
      <c r="J53" s="71"/>
      <c r="K53" s="57"/>
      <c r="L53" s="28">
        <v>3700</v>
      </c>
    </row>
    <row r="54" spans="2:12" s="32" customFormat="1" ht="13.8" customHeight="1" x14ac:dyDescent="0.2">
      <c r="B54" s="98"/>
      <c r="C54" s="29"/>
      <c r="D54" s="29"/>
      <c r="E54" s="66" t="s">
        <v>57</v>
      </c>
      <c r="F54" s="39">
        <f>SUM(G54:L54)</f>
        <v>10700</v>
      </c>
      <c r="G54" s="39">
        <v>0</v>
      </c>
      <c r="H54" s="33">
        <v>3600</v>
      </c>
      <c r="I54" s="68">
        <v>7100</v>
      </c>
      <c r="J54" s="69"/>
      <c r="K54" s="56"/>
      <c r="L54" s="33"/>
    </row>
    <row r="55" spans="2:12" s="32" customFormat="1" ht="13.8" customHeight="1" x14ac:dyDescent="0.2">
      <c r="B55" s="98"/>
      <c r="C55" s="29"/>
      <c r="D55" s="29"/>
      <c r="E55" s="66" t="s">
        <v>58</v>
      </c>
      <c r="F55" s="39">
        <f>SUM(G55:L55)</f>
        <v>58996</v>
      </c>
      <c r="G55" s="39">
        <v>8000</v>
      </c>
      <c r="H55" s="33">
        <v>2600</v>
      </c>
      <c r="I55" s="68">
        <v>48396</v>
      </c>
      <c r="J55" s="69"/>
      <c r="K55" s="56"/>
      <c r="L55" s="33"/>
    </row>
    <row r="56" spans="2:12" s="32" customFormat="1" ht="13.8" customHeight="1" x14ac:dyDescent="0.2">
      <c r="B56" s="98"/>
      <c r="C56" s="29"/>
      <c r="D56" s="29"/>
      <c r="E56" s="29" t="s">
        <v>59</v>
      </c>
      <c r="F56" s="36">
        <f>SUM(F53:F55)</f>
        <v>116896</v>
      </c>
      <c r="G56" s="36">
        <f>SUM(G53:G55)</f>
        <v>22200</v>
      </c>
      <c r="H56" s="31">
        <f>SUM(H53:H55)</f>
        <v>26200</v>
      </c>
      <c r="I56" s="72">
        <f>SUM(I53:I55)</f>
        <v>68496</v>
      </c>
      <c r="J56" s="73"/>
      <c r="K56" s="60"/>
      <c r="L56" s="31">
        <f>SUM(L53:L55)</f>
        <v>3700</v>
      </c>
    </row>
    <row r="57" spans="2:12" s="32" customFormat="1" ht="13.8" customHeight="1" x14ac:dyDescent="0.2">
      <c r="B57" s="98"/>
      <c r="C57" s="49" t="s">
        <v>69</v>
      </c>
      <c r="D57" s="50"/>
      <c r="E57" s="51"/>
      <c r="F57" s="39">
        <v>48700</v>
      </c>
      <c r="G57" s="38">
        <v>9700</v>
      </c>
      <c r="H57" s="28">
        <v>22000</v>
      </c>
      <c r="I57" s="70">
        <v>17000</v>
      </c>
      <c r="J57" s="71"/>
      <c r="K57" s="28">
        <v>4781</v>
      </c>
      <c r="L57" s="28">
        <v>3700</v>
      </c>
    </row>
    <row r="58" spans="2:12" s="32" customFormat="1" ht="13.8" customHeight="1" x14ac:dyDescent="0.2">
      <c r="B58" s="98"/>
      <c r="C58" s="29"/>
      <c r="D58" s="29"/>
      <c r="E58" s="66" t="s">
        <v>57</v>
      </c>
      <c r="F58" s="39">
        <v>62738</v>
      </c>
      <c r="G58" s="39">
        <v>13400</v>
      </c>
      <c r="H58" s="33">
        <v>6500</v>
      </c>
      <c r="I58" s="68">
        <v>42838</v>
      </c>
      <c r="J58" s="69"/>
      <c r="K58" s="33">
        <v>81</v>
      </c>
      <c r="L58" s="33"/>
    </row>
    <row r="59" spans="2:12" s="32" customFormat="1" ht="13.8" customHeight="1" x14ac:dyDescent="0.2">
      <c r="B59" s="98"/>
      <c r="C59" s="29"/>
      <c r="D59" s="29"/>
      <c r="E59" s="29" t="s">
        <v>62</v>
      </c>
      <c r="F59" s="39">
        <f>SUM(F57:F58)</f>
        <v>111438</v>
      </c>
      <c r="G59" s="39">
        <f>SUM(G57:G58)</f>
        <v>23100</v>
      </c>
      <c r="H59" s="33">
        <f>SUM(H57:H58)</f>
        <v>28500</v>
      </c>
      <c r="I59" s="68">
        <f>SUM(I57:I58)</f>
        <v>59838</v>
      </c>
      <c r="J59" s="69"/>
      <c r="K59" s="33">
        <f>SUM(K57:K58)</f>
        <v>4862</v>
      </c>
      <c r="L59" s="33">
        <f>SUM(L57:L58)</f>
        <v>3700</v>
      </c>
    </row>
    <row r="60" spans="2:12" s="32" customFormat="1" ht="13.8" customHeight="1" x14ac:dyDescent="0.2">
      <c r="B60" s="98"/>
      <c r="C60" s="49" t="s">
        <v>70</v>
      </c>
      <c r="D60" s="52"/>
      <c r="E60" s="48"/>
      <c r="F60" s="40">
        <f>G60+H60+I60</f>
        <v>51270</v>
      </c>
      <c r="G60" s="38">
        <v>14730</v>
      </c>
      <c r="H60" s="40">
        <v>20300</v>
      </c>
      <c r="I60" s="70">
        <v>16240</v>
      </c>
      <c r="J60" s="71"/>
      <c r="K60" s="38">
        <v>6512</v>
      </c>
      <c r="L60" s="38">
        <v>3700</v>
      </c>
    </row>
    <row r="61" spans="2:12" s="32" customFormat="1" ht="13.8" customHeight="1" x14ac:dyDescent="0.2">
      <c r="B61" s="98"/>
      <c r="C61" s="53"/>
      <c r="D61" s="29"/>
      <c r="E61" s="65" t="s">
        <v>65</v>
      </c>
      <c r="F61" s="27">
        <f>G61+H61+I61</f>
        <v>58317</v>
      </c>
      <c r="G61" s="39">
        <v>16569</v>
      </c>
      <c r="H61" s="27">
        <v>12500</v>
      </c>
      <c r="I61" s="68">
        <v>29248</v>
      </c>
      <c r="J61" s="69"/>
      <c r="K61" s="39">
        <v>201</v>
      </c>
      <c r="L61" s="39"/>
    </row>
    <row r="62" spans="2:12" s="32" customFormat="1" ht="13.8" customHeight="1" x14ac:dyDescent="0.2">
      <c r="B62" s="99"/>
      <c r="C62" s="44"/>
      <c r="D62" s="34"/>
      <c r="E62" s="35" t="s">
        <v>66</v>
      </c>
      <c r="F62" s="41">
        <f>SUM(F60:F61)</f>
        <v>109587</v>
      </c>
      <c r="G62" s="36">
        <f>SUM(G60:G61)</f>
        <v>31299</v>
      </c>
      <c r="H62" s="41">
        <f>SUM(H60:H61)</f>
        <v>32800</v>
      </c>
      <c r="I62" s="72">
        <f>SUM(I60:I61)</f>
        <v>45488</v>
      </c>
      <c r="J62" s="73"/>
      <c r="K62" s="36">
        <f>SUM(K60:K61)</f>
        <v>6713</v>
      </c>
      <c r="L62" s="36">
        <f>SUM(L60:L61)</f>
        <v>3700</v>
      </c>
    </row>
    <row r="63" spans="2:12" s="47" customFormat="1" ht="10.050000000000001" customHeight="1" x14ac:dyDescent="0.2">
      <c r="B63" s="37" t="s">
        <v>60</v>
      </c>
    </row>
    <row r="64" spans="2:12" s="47" customFormat="1" ht="10.050000000000001" customHeight="1" x14ac:dyDescent="0.2">
      <c r="D64" s="47" t="s">
        <v>61</v>
      </c>
      <c r="I64" s="67"/>
    </row>
  </sheetData>
  <mergeCells count="52">
    <mergeCell ref="I27:J27"/>
    <mergeCell ref="C2:E3"/>
    <mergeCell ref="F2:J2"/>
    <mergeCell ref="L2:L3"/>
    <mergeCell ref="B4:B62"/>
    <mergeCell ref="I16:J16"/>
    <mergeCell ref="I17:J17"/>
    <mergeCell ref="I18:J18"/>
    <mergeCell ref="I19:J19"/>
    <mergeCell ref="I20:J20"/>
    <mergeCell ref="I21:J21"/>
    <mergeCell ref="I22:J22"/>
    <mergeCell ref="I23:J23"/>
    <mergeCell ref="I24:J24"/>
    <mergeCell ref="I25:J25"/>
    <mergeCell ref="I26:J26"/>
    <mergeCell ref="I39:J39"/>
    <mergeCell ref="I28:J28"/>
    <mergeCell ref="I29:J29"/>
    <mergeCell ref="I30:J30"/>
    <mergeCell ref="I31:J31"/>
    <mergeCell ref="I32:J32"/>
    <mergeCell ref="I33:J33"/>
    <mergeCell ref="I56:J56"/>
    <mergeCell ref="I57:J57"/>
    <mergeCell ref="I46:J46"/>
    <mergeCell ref="I47:J47"/>
    <mergeCell ref="I48:J48"/>
    <mergeCell ref="I49:J49"/>
    <mergeCell ref="I50:J50"/>
    <mergeCell ref="I51:J51"/>
    <mergeCell ref="K2:K3"/>
    <mergeCell ref="I52:J52"/>
    <mergeCell ref="I53:J53"/>
    <mergeCell ref="I54:J54"/>
    <mergeCell ref="I55:J55"/>
    <mergeCell ref="I40:J40"/>
    <mergeCell ref="I41:J41"/>
    <mergeCell ref="I42:J42"/>
    <mergeCell ref="I43:J43"/>
    <mergeCell ref="I44:J44"/>
    <mergeCell ref="I45:J45"/>
    <mergeCell ref="I34:J34"/>
    <mergeCell ref="I35:J35"/>
    <mergeCell ref="I36:J36"/>
    <mergeCell ref="I37:J37"/>
    <mergeCell ref="I38:J38"/>
    <mergeCell ref="I58:J58"/>
    <mergeCell ref="I59:J59"/>
    <mergeCell ref="I60:J60"/>
    <mergeCell ref="I61:J61"/>
    <mergeCell ref="I62:J62"/>
  </mergeCells>
  <phoneticPr fontId="2"/>
  <pageMargins left="0.51181102362204722" right="0.39370078740157483" top="0.59055118110236227" bottom="0.19685039370078741" header="0.51181102362204722" footer="0.51181102362204722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HP用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jimuA</dc:creator>
  <cp:lastModifiedBy>jimuA</cp:lastModifiedBy>
  <cp:lastPrinted>2023-04-06T05:42:54Z</cp:lastPrinted>
  <dcterms:created xsi:type="dcterms:W3CDTF">2008-06-26T06:38:07Z</dcterms:created>
  <dcterms:modified xsi:type="dcterms:W3CDTF">2023-04-06T05:43:16Z</dcterms:modified>
</cp:coreProperties>
</file>